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<sst xmlns="http://schemas.openxmlformats.org/spreadsheetml/2006/main" uniqueCount="34">
  <si>
    <t>Table 1</t>
  </si>
  <si>
    <t>What</t>
  </si>
  <si>
    <t>Cost</t>
  </si>
  <si>
    <t>Periodicity</t>
  </si>
  <si>
    <t>Notes</t>
  </si>
  <si>
    <t>Production Server - This is a host machine which contains several VMs. All production machines that need to be backed up live on this host.</t>
  </si>
  <si>
    <t>VMware license</t>
  </si>
  <si>
    <t>one time</t>
  </si>
  <si>
    <t>This is a one-time license for VMware production level software.</t>
  </si>
  <si>
    <t>Ram Upgrade</t>
  </si>
  <si>
    <t>One-time cost for massive RAM upgrade.</t>
  </si>
  <si>
    <t>Fiber Optic Hardware</t>
  </si>
  <si>
    <t>Get a freebee</t>
  </si>
  <si>
    <t>Future machines need to be equipped, only 800 bucks</t>
  </si>
  <si>
    <t>VEEAM</t>
  </si>
  <si>
    <t>year</t>
  </si>
  <si>
    <t>yearly cost for our VEEAM license.</t>
  </si>
  <si>
    <t>VMware maintenance</t>
  </si>
  <si>
    <t>yearly cost of VMware maintenance contract. Included in lic for first year.</t>
  </si>
  <si>
    <t>SAN storage</t>
  </si>
  <si>
    <t>24TB x $20.57 - all values subject to change as our usage changes. Paid at the end of the fiscal year.</t>
  </si>
  <si>
    <t>VEEAM Store on SAN</t>
  </si>
  <si>
    <t>29TB x $20.57 - all values subject to change as our usage changes.</t>
  </si>
  <si>
    <t>Totals - totals are broken out and documented here.</t>
  </si>
  <si>
    <t>Yearly Cost</t>
  </si>
  <si>
    <t>total of recurring yearly costs for production only, Not sure when these will all come due… Maged, can you firm this up for us?</t>
  </si>
  <si>
    <t>One Time Costs</t>
  </si>
  <si>
    <t>these costs only occur the first year, and only the production machine. Need to come up with this at close of contract.</t>
  </si>
  <si>
    <t>Machine Upgrades</t>
  </si>
  <si>
    <t>yearly cost assuming one new machine every 3 years, Maged, would the right machine for the SAN system come in at or below 25.2k?</t>
  </si>
  <si>
    <t>Total Year 1</t>
  </si>
  <si>
    <t>This includes the one time costs, and setting aside $8400 this year.</t>
  </si>
  <si>
    <t>Future Yearly Cost</t>
  </si>
  <si>
    <t>Does not estimate increased storage or additional machines added.</t>
  </si>
</sst>
</file>

<file path=xl/styles.xml><?xml version="1.0" encoding="utf-8"?>
<styleSheet xmlns="http://schemas.openxmlformats.org/spreadsheetml/2006/main">
  <numFmts count="1">
    <numFmt numFmtId="0" formatCode="General"/>
  </numFmts>
  <fonts count="4">
    <font>
      <sz val="10"/>
      <color indexed="8"/>
      <name val="Helvetica Neue"/>
    </font>
    <font>
      <sz val="12"/>
      <color indexed="8"/>
      <name val="Helvetica Neue"/>
    </font>
    <font>
      <sz val="13"/>
      <color indexed="8"/>
      <name val="Helvetica Neue"/>
    </font>
    <font>
      <b val="1"/>
      <sz val="10"/>
      <color indexed="8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0"/>
        <bgColor auto="1"/>
      </patternFill>
    </fill>
  </fills>
  <borders count="9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3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8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1" fillId="2" borderId="1" applyNumberFormat="1" applyFont="1" applyFill="1" applyBorder="1" applyAlignment="1" applyProtection="0">
      <alignment horizontal="center" vertical="center"/>
    </xf>
    <xf numFmtId="0" fontId="1" fillId="2" borderId="2" applyNumberFormat="0" applyFont="1" applyFill="1" applyBorder="1" applyAlignment="1" applyProtection="0">
      <alignment horizontal="center" vertical="center"/>
    </xf>
    <xf numFmtId="0" fontId="1" fillId="2" borderId="3" applyNumberFormat="0" applyFont="1" applyFill="1" applyBorder="1" applyAlignment="1" applyProtection="0">
      <alignment horizontal="center" vertical="center"/>
    </xf>
    <xf numFmtId="49" fontId="3" fillId="3" borderId="4" applyNumberFormat="1" applyFont="1" applyFill="1" applyBorder="1" applyAlignment="1" applyProtection="0">
      <alignment vertical="top" wrapText="1"/>
    </xf>
    <xf numFmtId="49" fontId="3" fillId="4" borderId="5" applyNumberFormat="1" applyFont="1" applyFill="1" applyBorder="1" applyAlignment="1" applyProtection="0">
      <alignment vertical="top" wrapText="1"/>
    </xf>
    <xf numFmtId="0" fontId="0" fillId="2" borderId="5" applyNumberFormat="0" applyFont="1" applyFill="1" applyBorder="1" applyAlignment="1" applyProtection="0">
      <alignment vertical="top" wrapText="1"/>
    </xf>
    <xf numFmtId="49" fontId="0" fillId="2" borderId="6" applyNumberFormat="1" applyFont="1" applyFill="1" applyBorder="1" applyAlignment="1" applyProtection="0">
      <alignment vertical="top" wrapText="1"/>
    </xf>
    <xf numFmtId="0" fontId="0" fillId="2" borderId="7" applyNumberFormat="1" applyFont="1" applyFill="1" applyBorder="1" applyAlignment="1" applyProtection="0">
      <alignment vertical="top" wrapText="1"/>
    </xf>
    <xf numFmtId="49" fontId="0" fillId="2" borderId="7" applyNumberFormat="1" applyFont="1" applyFill="1" applyBorder="1" applyAlignment="1" applyProtection="0">
      <alignment vertical="top" wrapText="1"/>
    </xf>
    <xf numFmtId="49" fontId="0" fillId="2" borderId="8" applyNumberFormat="1" applyFont="1" applyFill="1" applyBorder="1" applyAlignment="1" applyProtection="0">
      <alignment vertical="top" wrapText="1"/>
    </xf>
    <xf numFmtId="0" fontId="0" fillId="2" borderId="4" applyNumberFormat="1" applyFont="1" applyFill="1" applyBorder="1" applyAlignment="1" applyProtection="0">
      <alignment vertical="top" wrapText="1"/>
    </xf>
    <xf numFmtId="49" fontId="0" fillId="2" borderId="4" applyNumberFormat="1" applyFont="1" applyFill="1" applyBorder="1" applyAlignment="1" applyProtection="0">
      <alignment vertical="top" wrapText="1"/>
    </xf>
    <xf numFmtId="49" fontId="3" fillId="4" borderId="8" applyNumberFormat="1" applyFont="1" applyFill="1" applyBorder="1" applyAlignment="1" applyProtection="0">
      <alignment vertical="top" wrapText="1"/>
    </xf>
    <xf numFmtId="0" fontId="0" fillId="2" borderId="4" applyNumberFormat="0" applyFont="1" applyFill="1" applyBorder="1" applyAlignment="1" applyProtection="0">
      <alignment vertical="top" wrapText="1"/>
    </xf>
    <xf numFmtId="49" fontId="3" fillId="2" borderId="8" applyNumberFormat="1" applyFont="1" applyFill="1" applyBorder="1" applyAlignment="1" applyProtection="0">
      <alignment vertical="top" wrapText="1"/>
    </xf>
    <xf numFmtId="0" fontId="0" fillId="2" borderId="8" applyNumberFormat="0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dbdbdb"/>
      <rgbColor rgb="ffa5a5a5"/>
      <rgbColor rgb="ffbdc0bf"/>
      <rgbColor rgb="ff3f3f3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D23"/>
  <sheetViews>
    <sheetView workbookViewId="0" showGridLines="0" defaultGridColor="1"/>
  </sheetViews>
  <sheetFormatPr defaultColWidth="16.3333" defaultRowHeight="19.9" customHeight="1" outlineLevelRow="0" outlineLevelCol="0"/>
  <cols>
    <col min="1" max="1" width="21.8516" style="1" customWidth="1"/>
    <col min="2" max="3" width="16.3516" style="1" customWidth="1"/>
    <col min="4" max="4" width="55.1172" style="1" customWidth="1"/>
    <col min="5" max="256" width="16.3516" style="1" customWidth="1"/>
  </cols>
  <sheetData>
    <row r="1" ht="27.65" customHeight="1">
      <c r="A1" t="s" s="2">
        <v>0</v>
      </c>
      <c r="B1" s="3"/>
      <c r="C1" s="3"/>
      <c r="D1" s="4"/>
    </row>
    <row r="2" ht="20.25" customHeight="1">
      <c r="A2" t="s" s="5">
        <v>1</v>
      </c>
      <c r="B2" t="s" s="5">
        <v>2</v>
      </c>
      <c r="C2" t="s" s="5">
        <v>3</v>
      </c>
      <c r="D2" t="s" s="5">
        <v>4</v>
      </c>
    </row>
    <row r="3" ht="26.7" customHeight="1">
      <c r="A3" t="s" s="6">
        <v>5</v>
      </c>
      <c r="B3" s="7"/>
      <c r="C3" s="7"/>
      <c r="D3" s="7"/>
    </row>
    <row r="4" ht="20.25" customHeight="1">
      <c r="A4" t="s" s="8">
        <v>6</v>
      </c>
      <c r="B4" s="9">
        <v>4904</v>
      </c>
      <c r="C4" t="s" s="10">
        <v>7</v>
      </c>
      <c r="D4" t="s" s="10">
        <v>8</v>
      </c>
    </row>
    <row r="5" ht="20.05" customHeight="1">
      <c r="A5" t="s" s="11">
        <v>9</v>
      </c>
      <c r="B5" s="12">
        <v>9488</v>
      </c>
      <c r="C5" t="s" s="13">
        <v>7</v>
      </c>
      <c r="D5" t="s" s="13">
        <v>10</v>
      </c>
    </row>
    <row r="6" ht="20.05" customHeight="1">
      <c r="A6" t="s" s="11">
        <v>11</v>
      </c>
      <c r="B6" s="12">
        <v>0</v>
      </c>
      <c r="C6" t="s" s="13">
        <v>12</v>
      </c>
      <c r="D6" t="s" s="13">
        <v>13</v>
      </c>
    </row>
    <row r="7" ht="20.05" customHeight="1">
      <c r="A7" t="s" s="11">
        <v>14</v>
      </c>
      <c r="B7" s="12">
        <v>990</v>
      </c>
      <c r="C7" t="s" s="13">
        <v>15</v>
      </c>
      <c r="D7" t="s" s="13">
        <v>16</v>
      </c>
    </row>
    <row r="8" ht="20.05" customHeight="1">
      <c r="A8" t="s" s="11">
        <v>17</v>
      </c>
      <c r="B8" s="12">
        <v>860</v>
      </c>
      <c r="C8" t="s" s="13">
        <v>15</v>
      </c>
      <c r="D8" t="s" s="13">
        <v>18</v>
      </c>
    </row>
    <row r="9" ht="26.7" customHeight="1">
      <c r="A9" t="s" s="11">
        <v>19</v>
      </c>
      <c r="B9" s="12">
        <v>493.68</v>
      </c>
      <c r="C9" t="s" s="13">
        <v>15</v>
      </c>
      <c r="D9" t="s" s="13">
        <v>20</v>
      </c>
    </row>
    <row r="10" ht="20.05" customHeight="1">
      <c r="A10" t="s" s="11">
        <v>21</v>
      </c>
      <c r="B10" s="12">
        <v>596.53</v>
      </c>
      <c r="C10" t="s" s="13">
        <v>15</v>
      </c>
      <c r="D10" t="s" s="13">
        <v>22</v>
      </c>
    </row>
    <row r="11" ht="21.25" customHeight="1">
      <c r="A11" t="s" s="14">
        <v>23</v>
      </c>
      <c r="B11" s="15"/>
      <c r="C11" s="15"/>
      <c r="D11" s="15"/>
    </row>
    <row r="12" ht="26.7" customHeight="1">
      <c r="A12" t="s" s="16">
        <v>24</v>
      </c>
      <c r="B12" s="12">
        <f>B7+B8+B9+B10</f>
        <v>2940.21</v>
      </c>
      <c r="C12" s="15"/>
      <c r="D12" t="s" s="13">
        <v>25</v>
      </c>
    </row>
    <row r="13" ht="26.7" customHeight="1">
      <c r="A13" t="s" s="16">
        <v>26</v>
      </c>
      <c r="B13" s="12">
        <f>B4+B5</f>
        <v>14392</v>
      </c>
      <c r="C13" s="15"/>
      <c r="D13" t="s" s="13">
        <v>27</v>
      </c>
    </row>
    <row r="14" ht="26.7" customHeight="1">
      <c r="A14" t="s" s="16">
        <v>28</v>
      </c>
      <c r="B14" s="12">
        <v>8400</v>
      </c>
      <c r="C14" s="15"/>
      <c r="D14" t="s" s="13">
        <v>29</v>
      </c>
    </row>
    <row r="15" ht="14.7" customHeight="1">
      <c r="A15" t="s" s="16">
        <v>30</v>
      </c>
      <c r="B15" s="12">
        <f>SUM(B12+B13+B14)</f>
        <v>25732.21</v>
      </c>
      <c r="C15" s="15"/>
      <c r="D15" t="s" s="13">
        <v>31</v>
      </c>
    </row>
    <row r="16" ht="20.05" customHeight="1">
      <c r="A16" t="s" s="16">
        <v>32</v>
      </c>
      <c r="B16" s="12">
        <f>SUM(B12,B14)</f>
        <v>11340.21</v>
      </c>
      <c r="C16" s="15"/>
      <c r="D16" t="s" s="13">
        <v>33</v>
      </c>
    </row>
    <row r="17" ht="20.05" customHeight="1">
      <c r="A17" s="17"/>
      <c r="B17" s="15"/>
      <c r="C17" s="15"/>
      <c r="D17" s="15"/>
    </row>
    <row r="18" ht="20.05" customHeight="1">
      <c r="A18" s="17"/>
      <c r="B18" s="15"/>
      <c r="C18" s="15"/>
      <c r="D18" s="15"/>
    </row>
    <row r="19" ht="20.05" customHeight="1">
      <c r="A19" s="17"/>
      <c r="B19" s="15"/>
      <c r="C19" s="15"/>
      <c r="D19" s="15"/>
    </row>
    <row r="20" ht="20.05" customHeight="1">
      <c r="A20" s="17"/>
      <c r="B20" s="15"/>
      <c r="C20" s="15"/>
      <c r="D20" s="15"/>
    </row>
    <row r="21" ht="20.05" customHeight="1">
      <c r="A21" s="17"/>
      <c r="B21" s="15"/>
      <c r="C21" s="15"/>
      <c r="D21" s="15"/>
    </row>
    <row r="22" ht="20.05" customHeight="1">
      <c r="A22" s="17"/>
      <c r="B22" s="15"/>
      <c r="C22" s="15"/>
      <c r="D22" s="15"/>
    </row>
    <row r="23" ht="20.05" customHeight="1">
      <c r="A23" s="17"/>
      <c r="B23" s="15"/>
      <c r="C23" s="15"/>
      <c r="D23" s="15"/>
    </row>
  </sheetData>
  <mergeCells count="3">
    <mergeCell ref="A1:D1"/>
    <mergeCell ref="A3:D3"/>
    <mergeCell ref="A11:D11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